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36" windowHeight="8664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<sst xmlns="http://schemas.openxmlformats.org/spreadsheetml/2006/main" count="94" uniqueCount="59">
  <si>
    <t>%</t>
  </si>
  <si>
    <t>1а</t>
  </si>
  <si>
    <t>2а</t>
  </si>
  <si>
    <t>3а</t>
  </si>
  <si>
    <t>4а</t>
  </si>
  <si>
    <t>5а</t>
  </si>
  <si>
    <t>критерия</t>
  </si>
  <si>
    <t>1б</t>
  </si>
  <si>
    <t>2б</t>
  </si>
  <si>
    <t>3б</t>
  </si>
  <si>
    <t>4б</t>
  </si>
  <si>
    <t>5б</t>
  </si>
  <si>
    <t>1в</t>
  </si>
  <si>
    <t>2в</t>
  </si>
  <si>
    <t>3в</t>
  </si>
  <si>
    <t>4в</t>
  </si>
  <si>
    <t>5в</t>
  </si>
  <si>
    <t>1г</t>
  </si>
  <si>
    <t>2г</t>
  </si>
  <si>
    <t>3г</t>
  </si>
  <si>
    <t>4г</t>
  </si>
  <si>
    <t>5г</t>
  </si>
  <si>
    <t>3д</t>
  </si>
  <si>
    <t>4д</t>
  </si>
  <si>
    <t>5д</t>
  </si>
  <si>
    <t>критерия в %</t>
  </si>
  <si>
    <t>6а</t>
  </si>
  <si>
    <t>7а</t>
  </si>
  <si>
    <t>8а</t>
  </si>
  <si>
    <t>9а</t>
  </si>
  <si>
    <t>6б</t>
  </si>
  <si>
    <t>7б</t>
  </si>
  <si>
    <t>8б</t>
  </si>
  <si>
    <t>9б</t>
  </si>
  <si>
    <t>Номер критерия</t>
  </si>
  <si>
    <t>:</t>
  </si>
  <si>
    <t>1.  Критерии   "Возможности"</t>
  </si>
  <si>
    <t>2.  Критерии   "Результаты"</t>
  </si>
  <si>
    <t>3.  Подсчет общего числа баллов</t>
  </si>
  <si>
    <t>Составляющие</t>
  </si>
  <si>
    <t>составляющих</t>
  </si>
  <si>
    <t>Сумма</t>
  </si>
  <si>
    <t>КОНФИДЕНЦИАЛЬНО</t>
  </si>
  <si>
    <t>Регистрационный номер</t>
  </si>
  <si>
    <t>Общая оценка в баллах</t>
  </si>
  <si>
    <t xml:space="preserve">  Баллы</t>
  </si>
  <si>
    <t>х</t>
  </si>
  <si>
    <t xml:space="preserve">    ОЦЕНОЧНЫЙ ЛИСТ </t>
  </si>
  <si>
    <t>Вид оценки</t>
  </si>
  <si>
    <t xml:space="preserve">Оценка </t>
  </si>
  <si>
    <t xml:space="preserve">       Оценка в %</t>
  </si>
  <si>
    <t>Ведущий эксперт:</t>
  </si>
  <si>
    <t xml:space="preserve">   (подпись)</t>
  </si>
  <si>
    <t>(фамилия, и.о.)</t>
  </si>
  <si>
    <t>Эксперты:</t>
  </si>
  <si>
    <t>1д</t>
  </si>
  <si>
    <t>Коэффициенты весомости</t>
  </si>
  <si>
    <t>___ _____________ 2022 г.</t>
  </si>
  <si>
    <t>организации-конкурсанта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</si>
</sst>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2"/>
    </font>
    <font>
      <sz val="12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i/>
      <sz val="16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sz val="11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17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7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4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74" fontId="7" fillId="0" borderId="12" xfId="0" applyNumberFormat="1" applyFont="1" applyBorder="1" applyAlignment="1">
      <alignment horizontal="center" vertical="center"/>
    </xf>
    <xf numFmtId="174" fontId="10" fillId="0" borderId="12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1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4" fontId="7" fillId="0" borderId="16" xfId="0" applyNumberFormat="1" applyFont="1" applyBorder="1" applyAlignment="1">
      <alignment horizontal="center" vertical="center"/>
    </xf>
    <xf numFmtId="174" fontId="7" fillId="0" borderId="17" xfId="0" applyNumberFormat="1" applyFont="1" applyBorder="1" applyAlignment="1">
      <alignment horizontal="center" vertical="center"/>
    </xf>
    <xf numFmtId="174" fontId="10" fillId="0" borderId="0" xfId="0" applyNumberFormat="1" applyFont="1" applyAlignment="1">
      <alignment horizontal="center" vertical="center"/>
    </xf>
    <xf numFmtId="174" fontId="10" fillId="0" borderId="0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74" fontId="7" fillId="0" borderId="18" xfId="0" applyNumberFormat="1" applyFont="1" applyBorder="1" applyAlignment="1">
      <alignment horizontal="center" vertical="center"/>
    </xf>
    <xf numFmtId="174" fontId="0" fillId="0" borderId="18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4" fontId="0" fillId="0" borderId="18" xfId="0" applyNumberFormat="1" applyBorder="1" applyAlignment="1">
      <alignment vertical="center"/>
    </xf>
    <xf numFmtId="174" fontId="7" fillId="0" borderId="11" xfId="0" applyNumberFormat="1" applyFon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22</xdr:row>
      <xdr:rowOff>28575</xdr:rowOff>
    </xdr:from>
    <xdr:to>
      <xdr:col>3</xdr:col>
      <xdr:colOff>190500</xdr:colOff>
      <xdr:row>22</xdr:row>
      <xdr:rowOff>209550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047875" y="43243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3</xdr:col>
      <xdr:colOff>38100</xdr:colOff>
      <xdr:row>23</xdr:row>
      <xdr:rowOff>28575</xdr:rowOff>
    </xdr:from>
    <xdr:to>
      <xdr:col>3</xdr:col>
      <xdr:colOff>190500</xdr:colOff>
      <xdr:row>23</xdr:row>
      <xdr:rowOff>209550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47875" y="45529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7</xdr:col>
      <xdr:colOff>38100</xdr:colOff>
      <xdr:row>22</xdr:row>
      <xdr:rowOff>38100</xdr:rowOff>
    </xdr:from>
    <xdr:to>
      <xdr:col>7</xdr:col>
      <xdr:colOff>190500</xdr:colOff>
      <xdr:row>22</xdr:row>
      <xdr:rowOff>219075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533775" y="43338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7</xdr:col>
      <xdr:colOff>38100</xdr:colOff>
      <xdr:row>23</xdr:row>
      <xdr:rowOff>28575</xdr:rowOff>
    </xdr:from>
    <xdr:to>
      <xdr:col>7</xdr:col>
      <xdr:colOff>190500</xdr:colOff>
      <xdr:row>23</xdr:row>
      <xdr:rowOff>209550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533775" y="45529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11</xdr:col>
      <xdr:colOff>38100</xdr:colOff>
      <xdr:row>22</xdr:row>
      <xdr:rowOff>28575</xdr:rowOff>
    </xdr:from>
    <xdr:to>
      <xdr:col>11</xdr:col>
      <xdr:colOff>190500</xdr:colOff>
      <xdr:row>22</xdr:row>
      <xdr:rowOff>209550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019675" y="43243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11</xdr:col>
      <xdr:colOff>38100</xdr:colOff>
      <xdr:row>23</xdr:row>
      <xdr:rowOff>28575</xdr:rowOff>
    </xdr:from>
    <xdr:to>
      <xdr:col>11</xdr:col>
      <xdr:colOff>190500</xdr:colOff>
      <xdr:row>23</xdr:row>
      <xdr:rowOff>209550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019675" y="45529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15</xdr:col>
      <xdr:colOff>38100</xdr:colOff>
      <xdr:row>22</xdr:row>
      <xdr:rowOff>28575</xdr:rowOff>
    </xdr:from>
    <xdr:to>
      <xdr:col>15</xdr:col>
      <xdr:colOff>200025</xdr:colOff>
      <xdr:row>22</xdr:row>
      <xdr:rowOff>209550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6505575" y="43243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  <xdr:twoCellAnchor>
    <xdr:from>
      <xdr:col>15</xdr:col>
      <xdr:colOff>38100</xdr:colOff>
      <xdr:row>23</xdr:row>
      <xdr:rowOff>28575</xdr:rowOff>
    </xdr:from>
    <xdr:to>
      <xdr:col>15</xdr:col>
      <xdr:colOff>200025</xdr:colOff>
      <xdr:row>23</xdr:row>
      <xdr:rowOff>209550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505575" y="45529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PageLayoutView="0" workbookViewId="0" topLeftCell="A1">
      <selection activeCell="U8" sqref="U8"/>
    </sheetView>
  </sheetViews>
  <sheetFormatPr defaultColWidth="9.125" defaultRowHeight="12.75"/>
  <cols>
    <col min="1" max="1" width="16.625" style="1" customWidth="1"/>
    <col min="2" max="17" width="4.875" style="2" customWidth="1"/>
    <col min="18" max="18" width="5.00390625" style="2" customWidth="1"/>
    <col min="19" max="19" width="5.50390625" style="2" customWidth="1"/>
    <col min="20" max="20" width="8.00390625" style="2" customWidth="1"/>
    <col min="21" max="21" width="5.50390625" style="2" customWidth="1"/>
    <col min="22" max="22" width="8.125" style="2" customWidth="1"/>
    <col min="23" max="16384" width="9.125" style="2" customWidth="1"/>
  </cols>
  <sheetData>
    <row r="1" spans="1:10" ht="18" customHeight="1">
      <c r="A1" s="7" t="s">
        <v>42</v>
      </c>
      <c r="B1" s="8"/>
      <c r="C1" s="8"/>
      <c r="D1" s="62"/>
      <c r="E1" s="62"/>
      <c r="J1" s="8" t="s">
        <v>43</v>
      </c>
    </row>
    <row r="2" spans="1:18" ht="18" customHeight="1">
      <c r="A2" s="61" t="s">
        <v>48</v>
      </c>
      <c r="B2" s="84"/>
      <c r="C2" s="85"/>
      <c r="D2" s="85"/>
      <c r="E2" s="86"/>
      <c r="F2" s="27"/>
      <c r="J2" s="8" t="s">
        <v>58</v>
      </c>
      <c r="Q2" s="78"/>
      <c r="R2" s="79"/>
    </row>
    <row r="3" ht="6.75" customHeight="1"/>
    <row r="4" spans="1:15" ht="18.75" customHeight="1">
      <c r="A4" s="7" t="s">
        <v>57</v>
      </c>
      <c r="B4" s="8"/>
      <c r="C4" s="8"/>
      <c r="D4" s="8"/>
      <c r="G4" s="17" t="s">
        <v>47</v>
      </c>
      <c r="H4" s="17"/>
      <c r="I4" s="17"/>
      <c r="J4" s="17"/>
      <c r="K4" s="17"/>
      <c r="L4" s="26"/>
      <c r="M4" s="26"/>
      <c r="O4" s="26"/>
    </row>
    <row r="5" ht="15.75" customHeight="1">
      <c r="D5" s="8"/>
    </row>
    <row r="6" spans="7:15" ht="18.75" customHeight="1">
      <c r="G6" s="26" t="s">
        <v>36</v>
      </c>
      <c r="H6" s="26"/>
      <c r="I6" s="26"/>
      <c r="J6" s="26"/>
      <c r="K6" s="26"/>
      <c r="L6" s="26"/>
      <c r="M6" s="26"/>
      <c r="N6" s="18"/>
      <c r="O6" s="18"/>
    </row>
    <row r="7" ht="6.75" customHeight="1"/>
    <row r="8" spans="1:21" ht="18" customHeight="1">
      <c r="A8" s="9" t="s">
        <v>34</v>
      </c>
      <c r="B8" s="10">
        <v>1</v>
      </c>
      <c r="C8" s="76" t="s">
        <v>0</v>
      </c>
      <c r="D8" s="77"/>
      <c r="E8" s="10">
        <v>2</v>
      </c>
      <c r="F8" s="76" t="s">
        <v>0</v>
      </c>
      <c r="G8" s="77"/>
      <c r="H8" s="10">
        <v>3</v>
      </c>
      <c r="I8" s="76" t="s">
        <v>0</v>
      </c>
      <c r="J8" s="77"/>
      <c r="K8" s="10">
        <v>4</v>
      </c>
      <c r="L8" s="82" t="s">
        <v>0</v>
      </c>
      <c r="M8" s="83"/>
      <c r="N8" s="10">
        <v>5</v>
      </c>
      <c r="O8" s="82"/>
      <c r="P8" s="83"/>
      <c r="Q8" s="12"/>
      <c r="R8" s="12"/>
      <c r="S8" s="3"/>
      <c r="T8" s="3"/>
      <c r="U8" s="3"/>
    </row>
    <row r="9" spans="1:21" ht="18" customHeight="1">
      <c r="A9" s="7"/>
      <c r="B9" s="19" t="s">
        <v>1</v>
      </c>
      <c r="C9" s="73"/>
      <c r="D9" s="74"/>
      <c r="E9" s="19" t="s">
        <v>2</v>
      </c>
      <c r="F9" s="73"/>
      <c r="G9" s="74"/>
      <c r="H9" s="19" t="s">
        <v>3</v>
      </c>
      <c r="I9" s="73"/>
      <c r="J9" s="74"/>
      <c r="K9" s="19" t="s">
        <v>4</v>
      </c>
      <c r="L9" s="73"/>
      <c r="M9" s="74"/>
      <c r="N9" s="19" t="s">
        <v>5</v>
      </c>
      <c r="O9" s="73"/>
      <c r="P9" s="75"/>
      <c r="Q9" s="30"/>
      <c r="R9" s="32"/>
      <c r="S9" s="3"/>
      <c r="T9" s="3"/>
      <c r="U9" s="3"/>
    </row>
    <row r="10" spans="1:21" ht="18" customHeight="1">
      <c r="A10" s="9" t="s">
        <v>39</v>
      </c>
      <c r="B10" s="19" t="s">
        <v>7</v>
      </c>
      <c r="C10" s="73"/>
      <c r="D10" s="74"/>
      <c r="E10" s="19" t="s">
        <v>8</v>
      </c>
      <c r="F10" s="73"/>
      <c r="G10" s="74"/>
      <c r="H10" s="19" t="s">
        <v>9</v>
      </c>
      <c r="I10" s="73"/>
      <c r="J10" s="74"/>
      <c r="K10" s="19" t="s">
        <v>10</v>
      </c>
      <c r="L10" s="73"/>
      <c r="M10" s="75"/>
      <c r="N10" s="19" t="s">
        <v>11</v>
      </c>
      <c r="O10" s="73"/>
      <c r="P10" s="75"/>
      <c r="Q10" s="30"/>
      <c r="R10" s="32"/>
      <c r="S10" s="3"/>
      <c r="T10" s="3"/>
      <c r="U10" s="3"/>
    </row>
    <row r="11" spans="1:21" ht="18" customHeight="1">
      <c r="A11" s="9" t="s">
        <v>6</v>
      </c>
      <c r="B11" s="19" t="s">
        <v>12</v>
      </c>
      <c r="C11" s="73"/>
      <c r="D11" s="74"/>
      <c r="E11" s="19" t="s">
        <v>13</v>
      </c>
      <c r="F11" s="73"/>
      <c r="G11" s="74"/>
      <c r="H11" s="19" t="s">
        <v>14</v>
      </c>
      <c r="I11" s="73"/>
      <c r="J11" s="74"/>
      <c r="K11" s="19" t="s">
        <v>15</v>
      </c>
      <c r="L11" s="73"/>
      <c r="M11" s="75"/>
      <c r="N11" s="19" t="s">
        <v>16</v>
      </c>
      <c r="O11" s="73"/>
      <c r="P11" s="75"/>
      <c r="Q11" s="30"/>
      <c r="R11" s="32"/>
      <c r="S11" s="3"/>
      <c r="T11" s="3"/>
      <c r="U11" s="3"/>
    </row>
    <row r="12" spans="1:21" ht="18" customHeight="1">
      <c r="A12" s="7"/>
      <c r="B12" s="19" t="s">
        <v>17</v>
      </c>
      <c r="C12" s="73"/>
      <c r="D12" s="74"/>
      <c r="E12" s="19" t="s">
        <v>18</v>
      </c>
      <c r="F12" s="73"/>
      <c r="G12" s="74"/>
      <c r="H12" s="19" t="s">
        <v>19</v>
      </c>
      <c r="I12" s="73"/>
      <c r="J12" s="74"/>
      <c r="K12" s="19" t="s">
        <v>20</v>
      </c>
      <c r="L12" s="73"/>
      <c r="M12" s="75"/>
      <c r="N12" s="19" t="s">
        <v>21</v>
      </c>
      <c r="O12" s="73"/>
      <c r="P12" s="75"/>
      <c r="Q12" s="30"/>
      <c r="R12" s="32"/>
      <c r="S12" s="3"/>
      <c r="T12" s="3"/>
      <c r="U12" s="3"/>
    </row>
    <row r="13" spans="1:21" ht="18" customHeight="1">
      <c r="A13" s="7"/>
      <c r="B13" s="20" t="s">
        <v>55</v>
      </c>
      <c r="C13" s="90"/>
      <c r="D13" s="91"/>
      <c r="E13" s="20"/>
      <c r="F13" s="87"/>
      <c r="G13" s="88"/>
      <c r="H13" s="19" t="s">
        <v>22</v>
      </c>
      <c r="I13" s="73"/>
      <c r="J13" s="74"/>
      <c r="K13" s="19" t="s">
        <v>23</v>
      </c>
      <c r="L13" s="73"/>
      <c r="M13" s="75"/>
      <c r="N13" s="19" t="s">
        <v>24</v>
      </c>
      <c r="O13" s="73"/>
      <c r="P13" s="75"/>
      <c r="Q13" s="30"/>
      <c r="R13" s="32"/>
      <c r="S13" s="3"/>
      <c r="T13" s="3"/>
      <c r="U13" s="3"/>
    </row>
    <row r="14" spans="1:18" ht="12" customHeight="1">
      <c r="A14" s="9" t="s">
        <v>41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1" ht="18" customHeight="1">
      <c r="A15" s="9" t="s">
        <v>40</v>
      </c>
      <c r="B15" s="3"/>
      <c r="C15" s="73">
        <f>SUM(C9:C13)</f>
        <v>0</v>
      </c>
      <c r="D15" s="74"/>
      <c r="E15" s="19"/>
      <c r="F15" s="73">
        <f>SUM(F9:F13)</f>
        <v>0</v>
      </c>
      <c r="G15" s="74"/>
      <c r="H15" s="19"/>
      <c r="I15" s="73">
        <f>SUM(I9:I13)</f>
        <v>0</v>
      </c>
      <c r="J15" s="74"/>
      <c r="K15" s="19"/>
      <c r="L15" s="73">
        <f>SUM(L9:L13)</f>
        <v>0</v>
      </c>
      <c r="M15" s="74"/>
      <c r="N15" s="3"/>
      <c r="O15" s="73">
        <f>SUM(O9:O13)</f>
        <v>0</v>
      </c>
      <c r="P15" s="74"/>
      <c r="Q15" s="3"/>
      <c r="R15" s="3"/>
      <c r="S15" s="3"/>
      <c r="T15" s="3"/>
      <c r="U15" s="3"/>
    </row>
    <row r="16" spans="3:21" ht="18" customHeight="1">
      <c r="C16" s="28" t="s">
        <v>35</v>
      </c>
      <c r="D16" s="29">
        <v>5</v>
      </c>
      <c r="F16" s="28" t="s">
        <v>35</v>
      </c>
      <c r="G16" s="29">
        <v>4</v>
      </c>
      <c r="I16" s="28" t="s">
        <v>35</v>
      </c>
      <c r="J16" s="29">
        <v>5</v>
      </c>
      <c r="L16" s="28" t="s">
        <v>35</v>
      </c>
      <c r="M16" s="29">
        <v>5</v>
      </c>
      <c r="N16" s="3"/>
      <c r="O16" s="28" t="s">
        <v>35</v>
      </c>
      <c r="P16" s="29">
        <v>5</v>
      </c>
      <c r="Q16" s="3"/>
      <c r="R16" s="3"/>
      <c r="S16" s="3"/>
      <c r="T16" s="3"/>
      <c r="U16" s="3"/>
    </row>
    <row r="17" spans="1:18" ht="12" customHeight="1">
      <c r="A17" s="9" t="s">
        <v>49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21" s="5" customFormat="1" ht="18" customHeight="1">
      <c r="A18" s="14" t="s">
        <v>25</v>
      </c>
      <c r="B18" s="16"/>
      <c r="C18" s="73">
        <f>ROUND(C15/D16,1)</f>
        <v>0</v>
      </c>
      <c r="D18" s="74"/>
      <c r="E18" s="24"/>
      <c r="F18" s="73">
        <f>ROUND(F15/G16,1)</f>
        <v>0</v>
      </c>
      <c r="G18" s="74"/>
      <c r="H18" s="24"/>
      <c r="I18" s="73">
        <f>ROUND(I15/J16,1)</f>
        <v>0</v>
      </c>
      <c r="J18" s="74"/>
      <c r="K18" s="24"/>
      <c r="L18" s="73">
        <f>ROUND(L15/M16,1)</f>
        <v>0</v>
      </c>
      <c r="M18" s="74"/>
      <c r="N18" s="23"/>
      <c r="O18" s="73">
        <f>ROUND(O15/P16,1)</f>
        <v>0</v>
      </c>
      <c r="P18" s="74"/>
      <c r="Q18" s="23"/>
      <c r="R18" s="32"/>
      <c r="S18" s="4"/>
      <c r="T18" s="4"/>
      <c r="U18" s="4"/>
    </row>
    <row r="19" ht="6.75" customHeight="1"/>
    <row r="20" spans="7:13" ht="18" customHeight="1">
      <c r="G20" s="39" t="s">
        <v>37</v>
      </c>
      <c r="H20" s="40"/>
      <c r="I20" s="40"/>
      <c r="J20" s="18"/>
      <c r="K20" s="18"/>
      <c r="L20" s="18"/>
      <c r="M20" s="13"/>
    </row>
    <row r="21" ht="6.75" customHeight="1"/>
    <row r="22" spans="1:21" s="5" customFormat="1" ht="18" customHeight="1">
      <c r="A22" s="14" t="s">
        <v>34</v>
      </c>
      <c r="B22" s="16">
        <v>6</v>
      </c>
      <c r="C22" s="16"/>
      <c r="E22" s="15" t="s">
        <v>0</v>
      </c>
      <c r="F22" s="11">
        <v>7</v>
      </c>
      <c r="I22" s="15" t="s">
        <v>0</v>
      </c>
      <c r="J22" s="16">
        <v>8</v>
      </c>
      <c r="K22" s="11"/>
      <c r="L22" s="11"/>
      <c r="M22" s="25" t="s">
        <v>0</v>
      </c>
      <c r="N22" s="16">
        <v>9</v>
      </c>
      <c r="O22" s="16"/>
      <c r="Q22" s="16" t="s">
        <v>0</v>
      </c>
      <c r="U22" s="16"/>
    </row>
    <row r="23" spans="1:17" s="5" customFormat="1" ht="18" customHeight="1">
      <c r="A23" s="14" t="s">
        <v>39</v>
      </c>
      <c r="B23" s="24" t="s">
        <v>26</v>
      </c>
      <c r="C23" s="69"/>
      <c r="D23" s="31">
        <v>0.75</v>
      </c>
      <c r="E23" s="70">
        <f>ROUND(C23*D23,1)</f>
        <v>0</v>
      </c>
      <c r="F23" s="24" t="s">
        <v>27</v>
      </c>
      <c r="G23" s="69"/>
      <c r="H23" s="31">
        <v>0.75</v>
      </c>
      <c r="I23" s="70">
        <f>ROUND(G23*H23,1)</f>
        <v>0</v>
      </c>
      <c r="J23" s="24" t="s">
        <v>28</v>
      </c>
      <c r="K23" s="69"/>
      <c r="L23" s="31">
        <v>0.5</v>
      </c>
      <c r="M23" s="70">
        <f>ROUND(K23*L23,1)</f>
        <v>0</v>
      </c>
      <c r="N23" s="24" t="s">
        <v>29</v>
      </c>
      <c r="O23" s="69"/>
      <c r="P23" s="31">
        <v>0.5</v>
      </c>
      <c r="Q23" s="69">
        <f>ROUND(O23*P23,1)</f>
        <v>0</v>
      </c>
    </row>
    <row r="24" spans="1:17" s="5" customFormat="1" ht="18" customHeight="1">
      <c r="A24" s="14" t="s">
        <v>6</v>
      </c>
      <c r="B24" s="24" t="s">
        <v>30</v>
      </c>
      <c r="C24" s="69"/>
      <c r="D24" s="31">
        <v>0.25</v>
      </c>
      <c r="E24" s="69">
        <f>ROUND(C24*D24,1)</f>
        <v>0</v>
      </c>
      <c r="F24" s="24" t="s">
        <v>31</v>
      </c>
      <c r="G24" s="69"/>
      <c r="H24" s="31">
        <v>0.25</v>
      </c>
      <c r="I24" s="69">
        <f>ROUND(G24*H24,1)</f>
        <v>0</v>
      </c>
      <c r="J24" s="24" t="s">
        <v>32</v>
      </c>
      <c r="K24" s="70"/>
      <c r="L24" s="31">
        <v>0.5</v>
      </c>
      <c r="M24" s="69">
        <f>ROUND(K24*L24,1)</f>
        <v>0</v>
      </c>
      <c r="N24" s="24" t="s">
        <v>33</v>
      </c>
      <c r="O24" s="69"/>
      <c r="P24" s="31">
        <v>0.5</v>
      </c>
      <c r="Q24" s="69">
        <f>ROUND(O24*P24,1)</f>
        <v>0</v>
      </c>
    </row>
    <row r="25" ht="6.75" customHeight="1"/>
    <row r="26" spans="1:17" ht="12" customHeight="1">
      <c r="A26" s="9" t="s">
        <v>49</v>
      </c>
      <c r="B26" s="6"/>
      <c r="C26" s="6"/>
      <c r="D26" s="6"/>
      <c r="E26" s="6"/>
      <c r="F26" s="6"/>
      <c r="H26" s="6"/>
      <c r="I26" s="6"/>
      <c r="J26" s="6"/>
      <c r="K26" s="6"/>
      <c r="L26" s="6"/>
      <c r="N26" s="6"/>
      <c r="O26" s="6"/>
      <c r="P26" s="6"/>
      <c r="Q26" s="6"/>
    </row>
    <row r="27" spans="1:21" s="5" customFormat="1" ht="18" customHeight="1">
      <c r="A27" s="14" t="s">
        <v>25</v>
      </c>
      <c r="B27" s="16"/>
      <c r="C27" s="16"/>
      <c r="D27" s="21"/>
      <c r="E27" s="69">
        <f>E23+E24</f>
        <v>0</v>
      </c>
      <c r="F27" s="11"/>
      <c r="H27" s="11"/>
      <c r="I27" s="69">
        <f>I23+I24</f>
        <v>0</v>
      </c>
      <c r="J27" s="21"/>
      <c r="K27" s="11"/>
      <c r="L27" s="11"/>
      <c r="M27" s="69">
        <f>M23+M24</f>
        <v>0</v>
      </c>
      <c r="N27" s="16"/>
      <c r="O27" s="16"/>
      <c r="P27" s="16"/>
      <c r="Q27" s="69">
        <f>Q23+Q24</f>
        <v>0</v>
      </c>
      <c r="S27" s="4"/>
      <c r="T27" s="4"/>
      <c r="U27" s="4"/>
    </row>
    <row r="28" ht="6.75" customHeight="1"/>
    <row r="29" spans="7:13" ht="18" customHeight="1">
      <c r="G29" s="39" t="s">
        <v>38</v>
      </c>
      <c r="H29" s="40"/>
      <c r="I29" s="40"/>
      <c r="J29" s="18"/>
      <c r="K29" s="18"/>
      <c r="L29" s="18"/>
      <c r="M29" s="18"/>
    </row>
    <row r="30" spans="10:13" ht="6.75" customHeight="1">
      <c r="J30" s="92" t="s">
        <v>56</v>
      </c>
      <c r="K30" s="93"/>
      <c r="L30" s="93"/>
      <c r="M30" s="93"/>
    </row>
    <row r="31" spans="2:18" ht="18" customHeight="1">
      <c r="B31" s="8" t="s">
        <v>34</v>
      </c>
      <c r="C31" s="8"/>
      <c r="D31" s="8"/>
      <c r="E31" s="8"/>
      <c r="F31" s="34" t="s">
        <v>50</v>
      </c>
      <c r="G31" s="16"/>
      <c r="H31" s="16"/>
      <c r="I31" s="16"/>
      <c r="J31" s="93"/>
      <c r="K31" s="93"/>
      <c r="L31" s="93"/>
      <c r="M31" s="93"/>
      <c r="N31" s="36" t="s">
        <v>45</v>
      </c>
      <c r="Q31" s="8"/>
      <c r="R31" s="8"/>
    </row>
    <row r="32" spans="2:21" ht="18" customHeight="1">
      <c r="B32" s="8"/>
      <c r="C32" s="10">
        <v>1</v>
      </c>
      <c r="D32" s="8"/>
      <c r="E32" s="57"/>
      <c r="F32" s="43"/>
      <c r="G32" s="80">
        <f>C18</f>
        <v>0</v>
      </c>
      <c r="H32" s="81"/>
      <c r="I32" s="46"/>
      <c r="J32" s="31" t="s">
        <v>46</v>
      </c>
      <c r="K32" s="71">
        <v>1</v>
      </c>
      <c r="L32" s="5"/>
      <c r="M32" s="43"/>
      <c r="N32" s="80">
        <f aca="true" t="shared" si="0" ref="N32:N40">ROUND(G32*K32,1)</f>
        <v>0</v>
      </c>
      <c r="O32" s="81"/>
      <c r="P32" s="52"/>
      <c r="Q32" s="12"/>
      <c r="R32" s="12"/>
      <c r="S32" s="3"/>
      <c r="T32" s="3"/>
      <c r="U32" s="3"/>
    </row>
    <row r="33" spans="2:21" ht="18" customHeight="1">
      <c r="B33" s="7"/>
      <c r="C33" s="10">
        <v>2</v>
      </c>
      <c r="D33" s="10"/>
      <c r="E33" s="12"/>
      <c r="F33" s="56"/>
      <c r="G33" s="80">
        <f>F18</f>
        <v>0</v>
      </c>
      <c r="H33" s="89"/>
      <c r="I33" s="47"/>
      <c r="J33" s="31" t="s">
        <v>46</v>
      </c>
      <c r="K33" s="72">
        <v>1</v>
      </c>
      <c r="L33" s="45"/>
      <c r="M33" s="53"/>
      <c r="N33" s="80">
        <f t="shared" si="0"/>
        <v>0</v>
      </c>
      <c r="O33" s="81"/>
      <c r="P33" s="52"/>
      <c r="Q33" s="5"/>
      <c r="R33" s="16"/>
      <c r="S33" s="3"/>
      <c r="T33" s="3"/>
      <c r="U33" s="3"/>
    </row>
    <row r="34" spans="2:30" ht="18" customHeight="1">
      <c r="B34" s="7"/>
      <c r="C34" s="10">
        <v>3</v>
      </c>
      <c r="D34" s="10"/>
      <c r="E34" s="12"/>
      <c r="F34" s="42"/>
      <c r="G34" s="80">
        <f>I18</f>
        <v>0</v>
      </c>
      <c r="H34" s="81"/>
      <c r="I34" s="48"/>
      <c r="J34" s="31" t="s">
        <v>46</v>
      </c>
      <c r="K34" s="71">
        <v>1</v>
      </c>
      <c r="M34" s="42"/>
      <c r="N34" s="80">
        <f t="shared" si="0"/>
        <v>0</v>
      </c>
      <c r="O34" s="81"/>
      <c r="P34" s="52"/>
      <c r="Q34" s="5"/>
      <c r="R34" s="16"/>
      <c r="S34" s="3"/>
      <c r="T34" s="3"/>
      <c r="U34" s="3"/>
      <c r="V34" s="44"/>
      <c r="W34" s="44"/>
      <c r="X34" s="60"/>
      <c r="Y34" s="44"/>
      <c r="Z34" s="44"/>
      <c r="AA34" s="44"/>
      <c r="AB34" s="44"/>
      <c r="AC34" s="44"/>
      <c r="AD34" s="44"/>
    </row>
    <row r="35" spans="3:21" ht="18" customHeight="1">
      <c r="C35" s="10">
        <v>4</v>
      </c>
      <c r="F35" s="49"/>
      <c r="G35" s="80">
        <f>L18</f>
        <v>0</v>
      </c>
      <c r="H35" s="89"/>
      <c r="I35" s="46"/>
      <c r="J35" s="31" t="s">
        <v>46</v>
      </c>
      <c r="K35" s="71">
        <v>1</v>
      </c>
      <c r="M35" s="54"/>
      <c r="N35" s="80">
        <f t="shared" si="0"/>
        <v>0</v>
      </c>
      <c r="O35" s="80"/>
      <c r="P35" s="55"/>
      <c r="Q35" s="5"/>
      <c r="R35" s="16"/>
      <c r="S35" s="3"/>
      <c r="T35" s="3"/>
      <c r="U35" s="3"/>
    </row>
    <row r="36" spans="3:21" ht="18" customHeight="1">
      <c r="C36" s="10">
        <v>5</v>
      </c>
      <c r="F36" s="49"/>
      <c r="G36" s="80">
        <f>O18</f>
        <v>0</v>
      </c>
      <c r="H36" s="89"/>
      <c r="I36" s="46"/>
      <c r="J36" s="31" t="s">
        <v>46</v>
      </c>
      <c r="K36" s="71">
        <v>1</v>
      </c>
      <c r="L36" s="10"/>
      <c r="M36" s="54"/>
      <c r="N36" s="80">
        <f t="shared" si="0"/>
        <v>0</v>
      </c>
      <c r="O36" s="80"/>
      <c r="P36" s="55"/>
      <c r="Q36" s="5"/>
      <c r="R36" s="16"/>
      <c r="S36" s="3"/>
      <c r="T36" s="3"/>
      <c r="U36" s="3"/>
    </row>
    <row r="37" spans="3:21" ht="18" customHeight="1">
      <c r="C37" s="10">
        <v>6</v>
      </c>
      <c r="F37" s="49"/>
      <c r="G37" s="80">
        <f>E27</f>
        <v>0</v>
      </c>
      <c r="H37" s="89"/>
      <c r="I37" s="46"/>
      <c r="J37" s="31" t="s">
        <v>46</v>
      </c>
      <c r="K37" s="71">
        <v>1.5</v>
      </c>
      <c r="L37" s="10"/>
      <c r="M37" s="54"/>
      <c r="N37" s="80">
        <f t="shared" si="0"/>
        <v>0</v>
      </c>
      <c r="O37" s="80"/>
      <c r="P37" s="55"/>
      <c r="Q37" s="5"/>
      <c r="R37" s="16"/>
      <c r="S37" s="3"/>
      <c r="T37" s="3"/>
      <c r="U37" s="3"/>
    </row>
    <row r="38" spans="3:21" ht="18" customHeight="1">
      <c r="C38" s="10">
        <v>7</v>
      </c>
      <c r="F38" s="49"/>
      <c r="G38" s="80">
        <f>I27</f>
        <v>0</v>
      </c>
      <c r="H38" s="89"/>
      <c r="I38" s="46"/>
      <c r="J38" s="31" t="s">
        <v>46</v>
      </c>
      <c r="K38" s="71">
        <v>1</v>
      </c>
      <c r="L38" s="10"/>
      <c r="M38" s="54"/>
      <c r="N38" s="80">
        <f t="shared" si="0"/>
        <v>0</v>
      </c>
      <c r="O38" s="80"/>
      <c r="P38" s="55"/>
      <c r="Q38" s="5"/>
      <c r="R38" s="16"/>
      <c r="S38" s="3"/>
      <c r="T38" s="3"/>
      <c r="U38" s="3"/>
    </row>
    <row r="39" spans="3:21" ht="18" customHeight="1">
      <c r="C39" s="10">
        <v>8</v>
      </c>
      <c r="F39" s="49"/>
      <c r="G39" s="80">
        <f>M27</f>
        <v>0</v>
      </c>
      <c r="H39" s="89"/>
      <c r="I39" s="46"/>
      <c r="J39" s="31" t="s">
        <v>46</v>
      </c>
      <c r="K39" s="71">
        <v>1</v>
      </c>
      <c r="L39" s="10"/>
      <c r="M39" s="54"/>
      <c r="N39" s="80">
        <f t="shared" si="0"/>
        <v>0</v>
      </c>
      <c r="O39" s="80"/>
      <c r="P39" s="55"/>
      <c r="Q39" s="5"/>
      <c r="R39" s="16"/>
      <c r="S39" s="3"/>
      <c r="T39" s="3"/>
      <c r="U39" s="3"/>
    </row>
    <row r="40" spans="3:21" ht="18" customHeight="1">
      <c r="C40" s="10">
        <v>9</v>
      </c>
      <c r="F40" s="50"/>
      <c r="G40" s="80">
        <f>Q27</f>
        <v>0</v>
      </c>
      <c r="H40" s="89"/>
      <c r="I40" s="51"/>
      <c r="J40" s="31" t="s">
        <v>46</v>
      </c>
      <c r="K40" s="71">
        <v>1.5</v>
      </c>
      <c r="L40" s="10"/>
      <c r="M40" s="41"/>
      <c r="N40" s="80">
        <f t="shared" si="0"/>
        <v>0</v>
      </c>
      <c r="O40" s="81"/>
      <c r="P40" s="52"/>
      <c r="Q40" s="5"/>
      <c r="R40" s="16"/>
      <c r="S40" s="3"/>
      <c r="T40" s="3"/>
      <c r="U40" s="3"/>
    </row>
    <row r="41" spans="2:22" ht="18" customHeight="1">
      <c r="B41" s="7" t="s">
        <v>44</v>
      </c>
      <c r="C41" s="12"/>
      <c r="D41" s="10"/>
      <c r="E41" s="12"/>
      <c r="F41" s="12"/>
      <c r="G41" s="16"/>
      <c r="H41" s="5"/>
      <c r="I41" s="32"/>
      <c r="J41" s="22"/>
      <c r="K41" s="28"/>
      <c r="L41" s="59"/>
      <c r="M41" s="41"/>
      <c r="N41" s="94">
        <f>N32+N33+N34+N35+N36+N37+N38+N39+N40</f>
        <v>0</v>
      </c>
      <c r="O41" s="95"/>
      <c r="P41" s="52"/>
      <c r="Q41" s="5"/>
      <c r="R41" s="16"/>
      <c r="S41" s="3"/>
      <c r="T41" s="3"/>
      <c r="U41" s="3"/>
      <c r="V41" s="58"/>
    </row>
    <row r="42" spans="1:21" ht="18" customHeight="1">
      <c r="A42" s="7" t="s">
        <v>51</v>
      </c>
      <c r="B42" s="12"/>
      <c r="C42" s="34"/>
      <c r="D42" s="63"/>
      <c r="E42" s="25"/>
      <c r="F42" s="25"/>
      <c r="G42" s="16"/>
      <c r="H42" s="34"/>
      <c r="I42" s="15"/>
      <c r="J42" s="64"/>
      <c r="K42" s="65"/>
      <c r="L42" s="65"/>
      <c r="M42" s="63"/>
      <c r="N42" s="25"/>
      <c r="O42" s="16"/>
      <c r="P42" s="16"/>
      <c r="Q42" s="5"/>
      <c r="R42" s="16"/>
      <c r="S42" s="3"/>
      <c r="T42" s="3"/>
      <c r="U42" s="3"/>
    </row>
    <row r="43" spans="2:21" ht="15" customHeight="1">
      <c r="B43" s="12"/>
      <c r="C43" s="12"/>
      <c r="D43" s="37" t="s">
        <v>52</v>
      </c>
      <c r="E43" s="12"/>
      <c r="F43" s="12"/>
      <c r="G43" s="16"/>
      <c r="H43" s="5"/>
      <c r="I43" s="32"/>
      <c r="J43" s="38" t="s">
        <v>53</v>
      </c>
      <c r="K43" s="28"/>
      <c r="L43" s="28"/>
      <c r="M43" s="19"/>
      <c r="N43" s="12"/>
      <c r="O43" s="12"/>
      <c r="P43" s="16"/>
      <c r="Q43" s="5"/>
      <c r="R43" s="16"/>
      <c r="S43" s="3"/>
      <c r="T43" s="3"/>
      <c r="U43" s="3"/>
    </row>
    <row r="44" spans="1:21" ht="18" customHeight="1">
      <c r="A44" s="7" t="s">
        <v>54</v>
      </c>
      <c r="B44" s="12"/>
      <c r="C44" s="25"/>
      <c r="D44" s="63"/>
      <c r="E44" s="25"/>
      <c r="F44" s="25"/>
      <c r="G44" s="16"/>
      <c r="H44" s="62"/>
      <c r="I44" s="66"/>
      <c r="J44" s="64"/>
      <c r="K44" s="67"/>
      <c r="L44" s="67"/>
      <c r="M44" s="68"/>
      <c r="N44" s="25"/>
      <c r="O44" s="12"/>
      <c r="P44" s="16"/>
      <c r="Q44" s="33"/>
      <c r="R44" s="16"/>
      <c r="S44" s="3"/>
      <c r="T44" s="3"/>
      <c r="U44" s="3"/>
    </row>
    <row r="45" spans="2:21" ht="15" customHeight="1">
      <c r="B45" s="12"/>
      <c r="C45" s="12"/>
      <c r="D45" s="37" t="s">
        <v>52</v>
      </c>
      <c r="E45" s="12"/>
      <c r="F45" s="12"/>
      <c r="G45" s="16"/>
      <c r="H45" s="5"/>
      <c r="I45" s="32"/>
      <c r="J45" s="38" t="s">
        <v>53</v>
      </c>
      <c r="K45" s="28"/>
      <c r="L45" s="28"/>
      <c r="M45" s="19"/>
      <c r="N45" s="12"/>
      <c r="O45" s="12"/>
      <c r="P45" s="16"/>
      <c r="Q45" s="33"/>
      <c r="R45" s="16"/>
      <c r="S45" s="3"/>
      <c r="T45" s="3"/>
      <c r="U45" s="3"/>
    </row>
    <row r="46" spans="2:21" ht="15" customHeight="1">
      <c r="B46" s="12"/>
      <c r="C46" s="25"/>
      <c r="D46" s="63"/>
      <c r="E46" s="25"/>
      <c r="F46" s="25"/>
      <c r="G46" s="16"/>
      <c r="H46" s="15"/>
      <c r="I46" s="15"/>
      <c r="J46" s="64"/>
      <c r="K46" s="65"/>
      <c r="L46" s="65"/>
      <c r="M46" s="63"/>
      <c r="N46" s="25"/>
      <c r="O46" s="12"/>
      <c r="P46" s="16"/>
      <c r="Q46" s="5"/>
      <c r="R46" s="16"/>
      <c r="S46" s="3"/>
      <c r="T46" s="3"/>
      <c r="U46" s="3"/>
    </row>
    <row r="47" spans="2:21" ht="15" customHeight="1">
      <c r="B47" s="12"/>
      <c r="C47" s="16"/>
      <c r="D47" s="37" t="s">
        <v>52</v>
      </c>
      <c r="E47" s="16"/>
      <c r="F47" s="16"/>
      <c r="G47" s="16"/>
      <c r="H47" s="21"/>
      <c r="I47" s="21"/>
      <c r="J47" s="38" t="s">
        <v>53</v>
      </c>
      <c r="K47" s="35"/>
      <c r="L47" s="35"/>
      <c r="M47" s="11"/>
      <c r="N47" s="16"/>
      <c r="O47" s="12"/>
      <c r="P47" s="16"/>
      <c r="Q47" s="5"/>
      <c r="R47" s="16"/>
      <c r="S47" s="3"/>
      <c r="T47" s="3"/>
      <c r="U47" s="3"/>
    </row>
    <row r="48" spans="2:21" ht="15" customHeight="1">
      <c r="B48" s="12"/>
      <c r="C48" s="25"/>
      <c r="D48" s="63"/>
      <c r="E48" s="25"/>
      <c r="F48" s="25"/>
      <c r="G48" s="16"/>
      <c r="H48" s="15"/>
      <c r="I48" s="15"/>
      <c r="J48" s="64"/>
      <c r="K48" s="65"/>
      <c r="L48" s="65"/>
      <c r="M48" s="63"/>
      <c r="N48" s="25"/>
      <c r="O48" s="12"/>
      <c r="P48" s="16"/>
      <c r="Q48" s="5"/>
      <c r="R48" s="16"/>
      <c r="S48" s="3"/>
      <c r="T48" s="3"/>
      <c r="U48" s="3"/>
    </row>
    <row r="49" spans="2:21" ht="15" customHeight="1">
      <c r="B49" s="12"/>
      <c r="C49" s="16"/>
      <c r="D49" s="37" t="s">
        <v>52</v>
      </c>
      <c r="E49" s="16"/>
      <c r="F49" s="16"/>
      <c r="G49" s="16"/>
      <c r="H49" s="21"/>
      <c r="I49" s="21"/>
      <c r="J49" s="38" t="s">
        <v>53</v>
      </c>
      <c r="K49" s="35"/>
      <c r="L49" s="35"/>
      <c r="M49" s="11"/>
      <c r="N49" s="16"/>
      <c r="O49" s="12"/>
      <c r="P49" s="16"/>
      <c r="Q49" s="5"/>
      <c r="R49" s="16"/>
      <c r="S49" s="3"/>
      <c r="T49" s="3"/>
      <c r="U49" s="3"/>
    </row>
    <row r="50" spans="2:21" ht="15" customHeight="1">
      <c r="B50" s="12"/>
      <c r="C50" s="25"/>
      <c r="D50" s="63"/>
      <c r="E50" s="25"/>
      <c r="F50" s="25"/>
      <c r="G50" s="16"/>
      <c r="H50" s="15"/>
      <c r="I50" s="15"/>
      <c r="J50" s="64"/>
      <c r="K50" s="65"/>
      <c r="L50" s="65"/>
      <c r="M50" s="63"/>
      <c r="N50" s="25"/>
      <c r="O50" s="12"/>
      <c r="P50" s="16"/>
      <c r="Q50" s="5"/>
      <c r="R50" s="16"/>
      <c r="S50" s="3"/>
      <c r="T50" s="3"/>
      <c r="U50" s="3"/>
    </row>
    <row r="51" spans="2:21" ht="15" customHeight="1">
      <c r="B51" s="12"/>
      <c r="C51" s="16"/>
      <c r="D51" s="37" t="s">
        <v>52</v>
      </c>
      <c r="E51" s="16"/>
      <c r="F51" s="16"/>
      <c r="G51" s="16"/>
      <c r="H51" s="21"/>
      <c r="I51" s="21"/>
      <c r="J51" s="38" t="s">
        <v>53</v>
      </c>
      <c r="K51" s="35"/>
      <c r="L51" s="35"/>
      <c r="M51" s="11"/>
      <c r="N51" s="16"/>
      <c r="O51" s="12"/>
      <c r="P51" s="16"/>
      <c r="Q51" s="5"/>
      <c r="R51" s="16"/>
      <c r="S51" s="3"/>
      <c r="T51" s="3"/>
      <c r="U51" s="3"/>
    </row>
    <row r="52" spans="2:21" ht="18" customHeight="1">
      <c r="B52" s="12"/>
      <c r="C52" s="25"/>
      <c r="D52" s="63"/>
      <c r="E52" s="25"/>
      <c r="F52" s="25"/>
      <c r="G52" s="16"/>
      <c r="H52" s="15"/>
      <c r="I52" s="15"/>
      <c r="J52" s="64"/>
      <c r="K52" s="65"/>
      <c r="L52" s="65"/>
      <c r="M52" s="63"/>
      <c r="N52" s="25"/>
      <c r="O52" s="12"/>
      <c r="P52" s="16"/>
      <c r="Q52" s="5"/>
      <c r="R52" s="16"/>
      <c r="S52" s="3"/>
      <c r="T52" s="3"/>
      <c r="U52" s="3"/>
    </row>
    <row r="53" spans="2:21" ht="18" customHeight="1">
      <c r="B53" s="12"/>
      <c r="C53" s="16"/>
      <c r="D53" s="37" t="s">
        <v>52</v>
      </c>
      <c r="E53" s="16"/>
      <c r="F53" s="16"/>
      <c r="G53" s="16"/>
      <c r="H53" s="21"/>
      <c r="I53" s="21"/>
      <c r="J53" s="38" t="s">
        <v>53</v>
      </c>
      <c r="K53" s="35"/>
      <c r="L53" s="35"/>
      <c r="M53" s="11"/>
      <c r="N53" s="16"/>
      <c r="O53" s="12"/>
      <c r="P53" s="16"/>
      <c r="Q53" s="5"/>
      <c r="R53" s="16"/>
      <c r="S53" s="3"/>
      <c r="T53" s="3"/>
      <c r="U53" s="3"/>
    </row>
    <row r="54" spans="2:21" ht="18" customHeight="1">
      <c r="B54" s="12"/>
      <c r="C54" s="16"/>
      <c r="D54" s="11"/>
      <c r="E54" s="16"/>
      <c r="F54" s="16"/>
      <c r="G54" s="16"/>
      <c r="H54" s="21"/>
      <c r="I54" s="21"/>
      <c r="J54" s="22"/>
      <c r="K54" s="35"/>
      <c r="L54" s="35"/>
      <c r="M54" s="11"/>
      <c r="N54" s="16"/>
      <c r="O54" s="12"/>
      <c r="P54" s="16"/>
      <c r="Q54" s="5"/>
      <c r="R54" s="16"/>
      <c r="S54" s="3"/>
      <c r="T54" s="3"/>
      <c r="U54" s="3"/>
    </row>
    <row r="55" spans="2:21" ht="18" customHeight="1">
      <c r="B55" s="12"/>
      <c r="C55" s="16"/>
      <c r="D55" s="11"/>
      <c r="E55" s="16"/>
      <c r="F55" s="16"/>
      <c r="G55" s="16"/>
      <c r="H55" s="21"/>
      <c r="I55" s="35"/>
      <c r="J55" s="36"/>
      <c r="L55" s="36"/>
      <c r="M55" s="22"/>
      <c r="N55" s="36"/>
      <c r="O55" s="16"/>
      <c r="P55" s="36"/>
      <c r="Q55" s="5"/>
      <c r="R55" s="16"/>
      <c r="S55" s="3"/>
      <c r="T55" s="3"/>
      <c r="U55" s="3"/>
    </row>
  </sheetData>
  <sheetProtection/>
  <mergeCells count="62">
    <mergeCell ref="G35:H35"/>
    <mergeCell ref="I15:J15"/>
    <mergeCell ref="O15:P15"/>
    <mergeCell ref="N41:O41"/>
    <mergeCell ref="G40:H40"/>
    <mergeCell ref="N32:O32"/>
    <mergeCell ref="N33:O33"/>
    <mergeCell ref="N34:O34"/>
    <mergeCell ref="N35:O35"/>
    <mergeCell ref="N36:O36"/>
    <mergeCell ref="N37:O37"/>
    <mergeCell ref="N38:O38"/>
    <mergeCell ref="G34:H34"/>
    <mergeCell ref="C13:D13"/>
    <mergeCell ref="O18:P18"/>
    <mergeCell ref="I13:J13"/>
    <mergeCell ref="J30:M31"/>
    <mergeCell ref="G33:H33"/>
    <mergeCell ref="I18:J18"/>
    <mergeCell ref="L18:M18"/>
    <mergeCell ref="O8:P8"/>
    <mergeCell ref="O12:P12"/>
    <mergeCell ref="N40:O40"/>
    <mergeCell ref="G36:H36"/>
    <mergeCell ref="G37:H37"/>
    <mergeCell ref="G38:H38"/>
    <mergeCell ref="G39:H39"/>
    <mergeCell ref="N39:O39"/>
    <mergeCell ref="F15:G15"/>
    <mergeCell ref="F11:G11"/>
    <mergeCell ref="F12:G12"/>
    <mergeCell ref="O13:P13"/>
    <mergeCell ref="F18:G18"/>
    <mergeCell ref="B2:E2"/>
    <mergeCell ref="F13:G13"/>
    <mergeCell ref="C12:D12"/>
    <mergeCell ref="C15:D15"/>
    <mergeCell ref="C18:D18"/>
    <mergeCell ref="C10:D10"/>
    <mergeCell ref="C11:D11"/>
    <mergeCell ref="Q2:R2"/>
    <mergeCell ref="F8:G8"/>
    <mergeCell ref="F10:G10"/>
    <mergeCell ref="G32:H32"/>
    <mergeCell ref="L8:M8"/>
    <mergeCell ref="I12:J12"/>
    <mergeCell ref="O9:P9"/>
    <mergeCell ref="O10:P10"/>
    <mergeCell ref="O11:P11"/>
    <mergeCell ref="I9:J9"/>
    <mergeCell ref="I8:J8"/>
    <mergeCell ref="I10:J10"/>
    <mergeCell ref="I11:J11"/>
    <mergeCell ref="C8:D8"/>
    <mergeCell ref="F9:G9"/>
    <mergeCell ref="C9:D9"/>
    <mergeCell ref="L9:M9"/>
    <mergeCell ref="L10:M10"/>
    <mergeCell ref="L11:M11"/>
    <mergeCell ref="L12:M12"/>
    <mergeCell ref="L13:M13"/>
    <mergeCell ref="L15:M15"/>
  </mergeCells>
  <printOptions/>
  <pageMargins left="0.31496062992125984" right="0.1968503937007874" top="0.1968503937007874" bottom="0.1968503937007874" header="0.1968503937007874" footer="0.1968503937007874"/>
  <pageSetup horizontalDpi="120" verticalDpi="12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Михеева Анна Олеговна</cp:lastModifiedBy>
  <cp:lastPrinted>2004-06-28T09:44:55Z</cp:lastPrinted>
  <dcterms:created xsi:type="dcterms:W3CDTF">1999-01-25T13:44:50Z</dcterms:created>
  <dcterms:modified xsi:type="dcterms:W3CDTF">2022-04-19T08:20:57Z</dcterms:modified>
  <cp:category/>
  <cp:version/>
  <cp:contentType/>
  <cp:contentStatus/>
</cp:coreProperties>
</file>